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еобуч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<sst xmlns="http://schemas.openxmlformats.org/spreadsheetml/2006/main" count="463" uniqueCount="166">
  <si>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</si>
  <si>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</si>
  <si>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</si>
  <si>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</si>
  <si>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</si>
  <si>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</si>
  <si>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</si>
  <si>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</si>
  <si>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</si>
  <si>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</si>
  <si>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</si>
  <si>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</si>
  <si>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</si>
  <si>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</si>
  <si>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</si>
  <si>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</si>
  <si>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</si>
  <si>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</si>
  <si>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</si>
  <si>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</si>
  <si>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</si>
  <si>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</si>
  <si>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</si>
  <si>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</si>
  <si>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</si>
  <si>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</si>
  <si>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</si>
  <si>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</si>
  <si>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</si>
  <si>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</si>
  <si>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</si>
  <si>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</si>
  <si>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</si>
  <si>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</si>
  <si>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</si>
  <si>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</si>
  <si>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</si>
  <si>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</si>
  <si>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</si>
  <si>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</si>
  <si>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</si>
  <si>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</si>
  <si>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</si>
  <si>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</si>
  <si>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</si>
  <si>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</si>
  <si>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</si>
  <si>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</si>
  <si>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</si>
  <si>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</si>
  <si>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</si>
  <si>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</si>
  <si>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</si>
  <si>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</si>
  <si>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с курицей</t>
  </si>
  <si>
    <t>Компот из кураги</t>
  </si>
  <si>
    <t>54-8з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</si>
  <si>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</si>
  <si>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</si>
  <si>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</si>
  <si>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</si>
  <si>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</si>
  <si>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</si>
  <si>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</si>
  <si>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</si>
  <si>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54-3с</t>
  </si>
  <si>
    <t>54-12м</t>
  </si>
  <si>
    <t>54-2хн</t>
  </si>
  <si>
    <t>Салат картофельный с морковью и зеленым горошком</t>
  </si>
  <si>
    <t>Свекольник (со сметаной)</t>
  </si>
  <si>
    <t>Котлета рыбная любительская (минтай)</t>
  </si>
  <si>
    <t>Картофель отварной в молоке</t>
  </si>
  <si>
    <t>Компот из смеси сухофруктов</t>
  </si>
  <si>
    <t>Соус молочный натуральный</t>
  </si>
  <si>
    <t>54-34з</t>
  </si>
  <si>
    <t>54-18с</t>
  </si>
  <si>
    <t>54-14р</t>
  </si>
  <si>
    <t>54-10г</t>
  </si>
  <si>
    <t>54-1хн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</si>
  <si>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</si>
  <si>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</si>
  <si>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</si>
  <si>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</si>
  <si>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</si>
  <si>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</si>
  <si>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Салат из белокочанной капусты</t>
  </si>
  <si>
    <t>Борщ с капустой и картофелем со сметаной</t>
  </si>
  <si>
    <t>Биточек из говядины</t>
  </si>
  <si>
    <t>Каша гречневая рассыпчатая</t>
  </si>
  <si>
    <t>Компот из свежих яблок</t>
  </si>
  <si>
    <t>54-7з</t>
  </si>
  <si>
    <t>54-2с</t>
  </si>
  <si>
    <t>54-6м</t>
  </si>
  <si>
    <t>54-4г</t>
  </si>
  <si>
    <t>54-32хн</t>
  </si>
  <si>
    <t>Кукуруза сахарная</t>
  </si>
  <si>
    <t xml:space="preserve">пшеничный </t>
  </si>
  <si>
    <t>54-21з</t>
  </si>
  <si>
    <t>Салат из свеклы отварной</t>
  </si>
  <si>
    <t>Суп фасолевый</t>
  </si>
  <si>
    <t>Фрикадельки из говядины</t>
  </si>
  <si>
    <t>Картофельное пюре</t>
  </si>
  <si>
    <t>Чай с лимоном и сахаром</t>
  </si>
  <si>
    <t>54-13з</t>
  </si>
  <si>
    <t>54-9с</t>
  </si>
  <si>
    <t>54-29м</t>
  </si>
  <si>
    <t>54-11г</t>
  </si>
  <si>
    <t>54-3гн</t>
  </si>
  <si>
    <t>Каша жидкая молочная гречневая</t>
  </si>
  <si>
    <t>Джем из абрикосов</t>
  </si>
  <si>
    <t>Суп с рыбными консервами (сайра)</t>
  </si>
  <si>
    <t>Биточек из курицы</t>
  </si>
  <si>
    <t>54-27с</t>
  </si>
  <si>
    <t>54-23м</t>
  </si>
  <si>
    <t>54-35хн</t>
  </si>
  <si>
    <t>54-20к</t>
  </si>
  <si>
    <t>Капуста тушёная с мясом птицы</t>
  </si>
  <si>
    <t>54-27м</t>
  </si>
  <si>
    <t>Компот из чернослива</t>
  </si>
  <si>
    <t>54-3хн</t>
  </si>
  <si>
    <t>Салат из свеклы  с черносливом</t>
  </si>
  <si>
    <t>54-18з</t>
  </si>
  <si>
    <t>Котлета из говядины</t>
  </si>
  <si>
    <t>Рис отварной</t>
  </si>
  <si>
    <t>54-4м</t>
  </si>
  <si>
    <t>54-6г</t>
  </si>
  <si>
    <t>Салат картофельный с морковью и зелёным горошком</t>
  </si>
  <si>
    <t>Суп картофельный с макаронными изделиями</t>
  </si>
  <si>
    <t>54-7с</t>
  </si>
  <si>
    <t>каша гречневая рассыпчатая</t>
  </si>
  <si>
    <t>Суп гороховый</t>
  </si>
  <si>
    <t>54-8с</t>
  </si>
  <si>
    <t>Курица отварная</t>
  </si>
  <si>
    <t>54-21м</t>
  </si>
  <si>
    <t>Котлета рыбная любительская ( минтай)</t>
  </si>
  <si>
    <t>Салат из белокочанной капусты с морковью и яблоками</t>
  </si>
  <si>
    <t>54-9з</t>
  </si>
  <si>
    <t>Щи из свежей капусты со сметаной</t>
  </si>
  <si>
    <t>54-1с</t>
  </si>
  <si>
    <t>Тефтели из говядины с рисом</t>
  </si>
  <si>
    <t>54-16м</t>
  </si>
  <si>
    <t>Директор ОУ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</si>
  <si>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</si>
  <si>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</si>
  <si>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</si>
  <si>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</si>
  <si>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</si>
  <si>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</si>
  <si>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</si>
  <si>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</si>
  <si>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</si>
  <si>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</si>
  <si>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</si>
  <si>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</si>
  <si>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</si>
  <si>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</si>
  <si>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</si>
  <si>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</si>
  <si>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</si>
  <si>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</si>
  <si>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</si>
  <si>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</si>
  <si>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</si>
  <si>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</si>
  <si>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МОБУ" средняя общеобразовательная школа " Новосергиевского района Оренбургской области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</si>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</sst>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164</v>
      </c>
      <c r="D1" s="74"/>
      <c r="E1" s="74"/>
      <c r="F1" s="12" t="s">
        <v>16</v>
      </c>
      <c r="G1" s="2" t="s">
        <v>17</v>
      </c>
      <c r="H1" s="75" t="s">
        <v>141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.75" thickBot="1" x14ac:dyDescent="0.3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30" x14ac:dyDescent="0.25">
      <c r="A8" s="23"/>
      <c r="B8" s="15"/>
      <c r="C8" s="11"/>
      <c r="D8" s="7" t="s">
        <v>22</v>
      </c>
      <c r="E8" s="66" t="s">
        <v>143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144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54" t="s">
        <v>23</v>
      </c>
      <c r="E10" s="67" t="s">
        <v>145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 x14ac:dyDescent="0.3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103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65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116</v>
      </c>
      <c r="F16" s="43">
        <v>295</v>
      </c>
      <c r="G16" s="43">
        <v>24.8</v>
      </c>
      <c r="H16" s="43">
        <v>12.1</v>
      </c>
      <c r="I16" s="43">
        <v>15.4</v>
      </c>
      <c r="J16" s="43">
        <v>269.89999999999998</v>
      </c>
      <c r="K16" s="44" t="s">
        <v>117</v>
      </c>
      <c r="L16" s="43">
        <v>57.3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165</v>
      </c>
      <c r="E18" s="42" t="s">
        <v>118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119</v>
      </c>
      <c r="L18" s="43">
        <v>15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46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46</v>
      </c>
      <c r="L20" s="43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37.299999999999997</v>
      </c>
      <c r="H23" s="19">
        <f t="shared" si="2"/>
        <v>21.7</v>
      </c>
      <c r="I23" s="19">
        <f t="shared" si="2"/>
        <v>91</v>
      </c>
      <c r="J23" s="19">
        <f t="shared" si="2"/>
        <v>707.9</v>
      </c>
      <c r="K23" s="25"/>
      <c r="L23" s="19">
        <f t="shared" ref="L23" si="3">SUM(L14:L22)</f>
        <v>101.1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1355</v>
      </c>
      <c r="G24" s="32">
        <f t="shared" ref="G24:J24" si="4">G13+G23</f>
        <v>57.099999999999994</v>
      </c>
      <c r="H24" s="32">
        <f t="shared" si="4"/>
        <v>39.799999999999997</v>
      </c>
      <c r="I24" s="32">
        <f t="shared" si="4"/>
        <v>173.5</v>
      </c>
      <c r="J24" s="32">
        <f t="shared" si="4"/>
        <v>1280.5</v>
      </c>
      <c r="K24" s="32"/>
      <c r="L24" s="32">
        <f t="shared" ref="L24" si="5">L13+L23</f>
        <v>170.31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59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106</v>
      </c>
      <c r="L25" s="40">
        <v>21.6</v>
      </c>
    </row>
    <row r="26" spans="1:12" ht="15" x14ac:dyDescent="0.25">
      <c r="A26" s="14"/>
      <c r="B26" s="15"/>
      <c r="C26" s="11"/>
      <c r="D26" s="6" t="s">
        <v>26</v>
      </c>
      <c r="E26" s="42" t="s">
        <v>120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121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146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5" x14ac:dyDescent="0.25">
      <c r="A30" s="14"/>
      <c r="B30" s="15"/>
      <c r="C30" s="11"/>
      <c r="D30" s="6" t="s">
        <v>29</v>
      </c>
      <c r="E30" s="42" t="s">
        <v>101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106</v>
      </c>
      <c r="L30" s="40">
        <v>12</v>
      </c>
    </row>
    <row r="31" spans="1:12" ht="15" x14ac:dyDescent="0.2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62">
        <v>0.5</v>
      </c>
      <c r="H33" s="62">
        <v>6.1</v>
      </c>
      <c r="I33" s="63">
        <v>4.3</v>
      </c>
      <c r="J33" s="43">
        <v>74.3</v>
      </c>
      <c r="K33" s="44" t="s">
        <v>61</v>
      </c>
      <c r="L33" s="68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200</v>
      </c>
      <c r="G34" s="60">
        <v>4.7</v>
      </c>
      <c r="H34" s="60">
        <v>5.7</v>
      </c>
      <c r="I34" s="61">
        <v>10.1</v>
      </c>
      <c r="J34" s="43">
        <v>110.4</v>
      </c>
      <c r="K34" s="44" t="s">
        <v>91</v>
      </c>
      <c r="L34" s="69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122</v>
      </c>
      <c r="F35" s="43">
        <v>90</v>
      </c>
      <c r="G35" s="43">
        <v>16.399999999999999</v>
      </c>
      <c r="H35" s="43">
        <v>15.7</v>
      </c>
      <c r="I35" s="43">
        <v>14.8</v>
      </c>
      <c r="J35" s="43">
        <v>265.7</v>
      </c>
      <c r="K35" s="44" t="s">
        <v>124</v>
      </c>
      <c r="L35" s="69">
        <v>47</v>
      </c>
    </row>
    <row r="36" spans="1:12" ht="15" x14ac:dyDescent="0.25">
      <c r="A36" s="14"/>
      <c r="B36" s="15"/>
      <c r="C36" s="11"/>
      <c r="D36" s="7" t="s">
        <v>29</v>
      </c>
      <c r="E36" s="42" t="s">
        <v>123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125</v>
      </c>
      <c r="L36" s="69">
        <v>15</v>
      </c>
    </row>
    <row r="37" spans="1:12" ht="15" x14ac:dyDescent="0.25">
      <c r="A37" s="14"/>
      <c r="B37" s="15"/>
      <c r="C37" s="11"/>
      <c r="D37" s="7" t="s">
        <v>142</v>
      </c>
      <c r="E37" s="42" t="s">
        <v>89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 t="s">
        <v>94</v>
      </c>
      <c r="L37" s="69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96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69">
        <v>2.1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69">
        <v>2</v>
      </c>
    </row>
    <row r="40" spans="1:12" ht="15" x14ac:dyDescent="0.25">
      <c r="A40" s="14"/>
      <c r="B40" s="15"/>
      <c r="C40" s="11"/>
      <c r="D40" s="6" t="s">
        <v>80</v>
      </c>
      <c r="E40" s="42" t="s">
        <v>73</v>
      </c>
      <c r="F40" s="43">
        <v>30</v>
      </c>
      <c r="G40" s="43">
        <v>1.1000000000000001</v>
      </c>
      <c r="H40" s="43">
        <v>2.2000000000000002</v>
      </c>
      <c r="I40" s="43">
        <v>2.9</v>
      </c>
      <c r="J40" s="43">
        <v>35.700000000000003</v>
      </c>
      <c r="K40" s="44" t="s">
        <v>79</v>
      </c>
      <c r="L40" s="72">
        <v>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30.8</v>
      </c>
      <c r="H42" s="19">
        <f t="shared" ref="H42" si="11">SUM(H33:H41)</f>
        <v>35.200000000000003</v>
      </c>
      <c r="I42" s="19">
        <f t="shared" ref="I42" si="12">SUM(I33:I41)</f>
        <v>103.2</v>
      </c>
      <c r="J42" s="19">
        <f t="shared" ref="J42:L42" si="13">SUM(J33:J41)</f>
        <v>852.7</v>
      </c>
      <c r="K42" s="25"/>
      <c r="L42" s="19">
        <f t="shared" si="13"/>
        <v>101.1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1430</v>
      </c>
      <c r="G43" s="32">
        <f t="shared" ref="G43" si="14">G32+G42</f>
        <v>55.800000000000004</v>
      </c>
      <c r="H43" s="32">
        <f t="shared" ref="H43" si="15">H32+H42</f>
        <v>53.1</v>
      </c>
      <c r="I43" s="32">
        <f t="shared" ref="I43" si="16">I32+I42</f>
        <v>171.3</v>
      </c>
      <c r="J43" s="32">
        <f t="shared" ref="J43:L43" si="17">J32+J42</f>
        <v>1386</v>
      </c>
      <c r="K43" s="32"/>
      <c r="L43" s="32">
        <f t="shared" si="17"/>
        <v>170.31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42" t="s">
        <v>147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154</v>
      </c>
      <c r="L44" s="40">
        <v>8</v>
      </c>
    </row>
    <row r="45" spans="1:12" ht="15.75" thickBot="1" x14ac:dyDescent="0.3">
      <c r="A45" s="23"/>
      <c r="B45" s="15"/>
      <c r="C45" s="11"/>
      <c r="D45" s="6" t="s">
        <v>29</v>
      </c>
      <c r="E45" s="42" t="s">
        <v>150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155</v>
      </c>
      <c r="L45" s="43">
        <v>9</v>
      </c>
    </row>
    <row r="46" spans="1:12" ht="15" x14ac:dyDescent="0.25">
      <c r="A46" s="23"/>
      <c r="B46" s="15"/>
      <c r="C46" s="11"/>
      <c r="D46" s="5" t="s">
        <v>28</v>
      </c>
      <c r="E46" s="42" t="s">
        <v>148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156</v>
      </c>
      <c r="L46" s="43">
        <v>29.6</v>
      </c>
    </row>
    <row r="47" spans="1:12" ht="15" x14ac:dyDescent="0.25">
      <c r="A47" s="23"/>
      <c r="B47" s="15"/>
      <c r="C47" s="11"/>
      <c r="D47" s="7" t="s">
        <v>22</v>
      </c>
      <c r="E47" s="42" t="s">
        <v>60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64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151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4" t="s">
        <v>153</v>
      </c>
      <c r="E49" s="42" t="s">
        <v>152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 x14ac:dyDescent="0.25">
      <c r="A50" s="23"/>
      <c r="B50" s="15"/>
      <c r="C50" s="11"/>
      <c r="D50" s="64" t="s">
        <v>31</v>
      </c>
      <c r="E50" s="42" t="s">
        <v>149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126</v>
      </c>
      <c r="F52" s="43">
        <v>60</v>
      </c>
      <c r="G52" s="43">
        <v>1.7</v>
      </c>
      <c r="H52" s="43">
        <v>4.3</v>
      </c>
      <c r="I52" s="43">
        <v>6.2</v>
      </c>
      <c r="J52" s="43">
        <v>70.3</v>
      </c>
      <c r="K52" s="44" t="s">
        <v>74</v>
      </c>
      <c r="L52" s="43">
        <v>8.6999999999999993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127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128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16.399999999999999</v>
      </c>
      <c r="H54" s="43">
        <v>15.7</v>
      </c>
      <c r="I54" s="43">
        <v>14.8</v>
      </c>
      <c r="J54" s="43">
        <v>265.7</v>
      </c>
      <c r="K54" s="44" t="s">
        <v>92</v>
      </c>
      <c r="L54" s="43">
        <v>59.3</v>
      </c>
    </row>
    <row r="55" spans="1:12" ht="15" x14ac:dyDescent="0.25">
      <c r="A55" s="23"/>
      <c r="B55" s="15"/>
      <c r="C55" s="11"/>
      <c r="D55" s="7" t="s">
        <v>29</v>
      </c>
      <c r="E55" s="42" t="s">
        <v>129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93</v>
      </c>
      <c r="L55" s="43">
        <v>11</v>
      </c>
    </row>
    <row r="56" spans="1:12" ht="15" x14ac:dyDescent="0.25">
      <c r="A56" s="23"/>
      <c r="B56" s="15"/>
      <c r="C56" s="11"/>
      <c r="D56" s="7" t="s">
        <v>142</v>
      </c>
      <c r="E56" s="42" t="s">
        <v>55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67</v>
      </c>
      <c r="L56" s="43">
        <v>9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2.1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36.799999999999997</v>
      </c>
      <c r="H61" s="19">
        <f t="shared" ref="H61" si="23">SUM(H52:H60)</f>
        <v>29.799999999999997</v>
      </c>
      <c r="I61" s="19">
        <f t="shared" ref="I61" si="24">SUM(I52:I60)</f>
        <v>115.8</v>
      </c>
      <c r="J61" s="19">
        <f t="shared" ref="J61:L61" si="25">SUM(J52:J60)</f>
        <v>877.69999999999993</v>
      </c>
      <c r="K61" s="25"/>
      <c r="L61" s="19">
        <f t="shared" si="25"/>
        <v>101.1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1350</v>
      </c>
      <c r="G62" s="32">
        <f t="shared" ref="G62" si="26">G51+G61</f>
        <v>58.7</v>
      </c>
      <c r="H62" s="32">
        <f t="shared" ref="H62" si="27">H51+H61</f>
        <v>55.899999999999991</v>
      </c>
      <c r="I62" s="32">
        <f t="shared" ref="I62" si="28">I51+I61</f>
        <v>184.8</v>
      </c>
      <c r="J62" s="32">
        <f t="shared" ref="J62:L62" si="29">J51+J61</f>
        <v>1476.3999999999999</v>
      </c>
      <c r="K62" s="32"/>
      <c r="L62" s="32">
        <f t="shared" si="29"/>
        <v>170.31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157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158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163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159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65</v>
      </c>
      <c r="G71" s="43">
        <v>1.6</v>
      </c>
      <c r="H71" s="43">
        <v>6.6</v>
      </c>
      <c r="I71" s="43">
        <v>6.8</v>
      </c>
      <c r="J71" s="43">
        <v>92.9</v>
      </c>
      <c r="K71" s="44" t="s">
        <v>90</v>
      </c>
      <c r="L71" s="68">
        <v>6.7</v>
      </c>
    </row>
    <row r="72" spans="1:12" ht="15" x14ac:dyDescent="0.25">
      <c r="A72" s="23"/>
      <c r="B72" s="15"/>
      <c r="C72" s="11"/>
      <c r="D72" s="7" t="s">
        <v>27</v>
      </c>
      <c r="E72" s="42" t="s">
        <v>130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131</v>
      </c>
      <c r="L72" s="69">
        <v>8</v>
      </c>
    </row>
    <row r="73" spans="1:12" ht="15" x14ac:dyDescent="0.25">
      <c r="A73" s="23"/>
      <c r="B73" s="15"/>
      <c r="C73" s="11"/>
      <c r="D73" s="7" t="s">
        <v>28</v>
      </c>
      <c r="E73" s="42" t="s">
        <v>132</v>
      </c>
      <c r="F73" s="43">
        <v>90</v>
      </c>
      <c r="G73" s="43">
        <v>28.9</v>
      </c>
      <c r="H73" s="43">
        <v>2.2000000000000002</v>
      </c>
      <c r="I73" s="43">
        <v>1</v>
      </c>
      <c r="J73" s="43">
        <v>139.30000000000001</v>
      </c>
      <c r="K73" s="44" t="s">
        <v>133</v>
      </c>
      <c r="L73" s="69">
        <v>56.3</v>
      </c>
    </row>
    <row r="74" spans="1:12" ht="15" x14ac:dyDescent="0.2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106</v>
      </c>
      <c r="L74" s="69">
        <v>19</v>
      </c>
    </row>
    <row r="75" spans="1:12" ht="15" x14ac:dyDescent="0.25">
      <c r="A75" s="23"/>
      <c r="B75" s="15"/>
      <c r="C75" s="11"/>
      <c r="D75" s="7" t="s">
        <v>142</v>
      </c>
      <c r="E75" s="42" t="s">
        <v>72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78</v>
      </c>
      <c r="L75" s="69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69">
        <v>2.1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69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765</v>
      </c>
      <c r="G80" s="19">
        <f t="shared" ref="G80" si="34">SUM(G71:G79)</f>
        <v>45.1</v>
      </c>
      <c r="H80" s="19">
        <f t="shared" ref="H80" si="35">SUM(H71:H79)</f>
        <v>19.299999999999997</v>
      </c>
      <c r="I80" s="19">
        <f t="shared" ref="I80" si="36">SUM(I71:I79)</f>
        <v>88.5</v>
      </c>
      <c r="J80" s="19">
        <f t="shared" ref="J80:L80" si="37">SUM(J71:J79)</f>
        <v>707.2</v>
      </c>
      <c r="K80" s="25"/>
      <c r="L80" s="19">
        <f t="shared" si="37"/>
        <v>101.1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1365</v>
      </c>
      <c r="G81" s="32">
        <f t="shared" ref="G81" si="38">G70+G80</f>
        <v>73.2</v>
      </c>
      <c r="H81" s="32">
        <f t="shared" ref="H81" si="39">H70+H80</f>
        <v>38.4</v>
      </c>
      <c r="I81" s="32">
        <f t="shared" ref="I81" si="40">I70+I80</f>
        <v>153.9</v>
      </c>
      <c r="J81" s="32">
        <f t="shared" ref="J81:L81" si="41">J70+J80</f>
        <v>1252.8000000000002</v>
      </c>
      <c r="K81" s="32"/>
      <c r="L81" s="32">
        <f t="shared" si="41"/>
        <v>170.31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29</v>
      </c>
      <c r="E82" s="39" t="s">
        <v>71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77</v>
      </c>
      <c r="L82" s="70">
        <v>16.39</v>
      </c>
    </row>
    <row r="83" spans="1:12" ht="15" x14ac:dyDescent="0.25">
      <c r="A83" s="23"/>
      <c r="B83" s="15"/>
      <c r="C83" s="11"/>
      <c r="D83" s="6" t="s">
        <v>28</v>
      </c>
      <c r="E83" s="42" t="s">
        <v>134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76</v>
      </c>
      <c r="L83" s="71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84</v>
      </c>
      <c r="L84" s="71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 x14ac:dyDescent="0.25">
      <c r="A87" s="23"/>
      <c r="B87" s="15"/>
      <c r="C87" s="11"/>
      <c r="D87" s="6"/>
      <c r="E87" s="42" t="s">
        <v>73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79</v>
      </c>
      <c r="L87" s="71">
        <v>5</v>
      </c>
    </row>
    <row r="88" spans="1:12" ht="15" x14ac:dyDescent="0.2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135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136</v>
      </c>
      <c r="L90" s="68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138</v>
      </c>
      <c r="L91" s="69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139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140</v>
      </c>
      <c r="L92" s="69">
        <v>56.4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62</v>
      </c>
      <c r="L93" s="69">
        <v>11.6</v>
      </c>
    </row>
    <row r="94" spans="1:12" ht="15" x14ac:dyDescent="0.25">
      <c r="A94" s="23"/>
      <c r="B94" s="15"/>
      <c r="C94" s="11"/>
      <c r="D94" s="7" t="s">
        <v>142</v>
      </c>
      <c r="E94" s="42" t="s">
        <v>89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94</v>
      </c>
      <c r="L94" s="69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69">
        <v>2.1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69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28.3</v>
      </c>
      <c r="H99" s="19">
        <f t="shared" ref="H99" si="47">SUM(H90:H98)</f>
        <v>30.499999999999996</v>
      </c>
      <c r="I99" s="19">
        <f t="shared" ref="I99" si="48">SUM(I90:I98)</f>
        <v>84.1</v>
      </c>
      <c r="J99" s="19">
        <f t="shared" ref="J99:L99" si="49">SUM(J90:J98)</f>
        <v>724.30000000000007</v>
      </c>
      <c r="K99" s="25"/>
      <c r="L99" s="19">
        <f t="shared" si="49"/>
        <v>101.1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1270</v>
      </c>
      <c r="G100" s="32">
        <f t="shared" ref="G100" si="50">G89+G99</f>
        <v>52.1</v>
      </c>
      <c r="H100" s="32">
        <f t="shared" ref="H100" si="51">H89+H99</f>
        <v>45.199999999999996</v>
      </c>
      <c r="I100" s="32">
        <f t="shared" ref="I100" si="52">I89+I99</f>
        <v>146.69999999999999</v>
      </c>
      <c r="J100" s="32">
        <f t="shared" ref="J100:L100" si="53">J89+J99</f>
        <v>1201.8</v>
      </c>
      <c r="K100" s="32"/>
      <c r="L100" s="32">
        <f t="shared" si="53"/>
        <v>170.31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151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5" x14ac:dyDescent="0.2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56</v>
      </c>
      <c r="L109" s="71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65</v>
      </c>
      <c r="L110" s="71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66</v>
      </c>
      <c r="L111" s="71">
        <v>63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 x14ac:dyDescent="0.25">
      <c r="A113" s="23"/>
      <c r="B113" s="15"/>
      <c r="C113" s="11"/>
      <c r="D113" s="7" t="s">
        <v>142</v>
      </c>
      <c r="E113" s="42" t="s">
        <v>55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67</v>
      </c>
      <c r="L113" s="71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71">
        <v>2.1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71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38.299999999999997</v>
      </c>
      <c r="H118" s="19">
        <f t="shared" si="56"/>
        <v>20.7</v>
      </c>
      <c r="I118" s="19">
        <f t="shared" si="56"/>
        <v>93</v>
      </c>
      <c r="J118" s="19">
        <f t="shared" si="56"/>
        <v>710</v>
      </c>
      <c r="K118" s="25"/>
      <c r="L118" s="19">
        <f t="shared" ref="L118" si="57">SUM(L109:L117)</f>
        <v>101.1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1260</v>
      </c>
      <c r="G119" s="32">
        <f t="shared" ref="G119" si="58">G108+G118</f>
        <v>54.5</v>
      </c>
      <c r="H119" s="32">
        <f t="shared" ref="H119" si="59">H108+H118</f>
        <v>35.099999999999994</v>
      </c>
      <c r="I119" s="32">
        <f t="shared" ref="I119" si="60">I108+I118</f>
        <v>169.4</v>
      </c>
      <c r="J119" s="32">
        <f t="shared" ref="J119:L119" si="61">J108+J118</f>
        <v>1210.8</v>
      </c>
      <c r="K119" s="32"/>
      <c r="L119" s="32">
        <f t="shared" si="61"/>
        <v>170.31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58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62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57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61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64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5" t="s">
        <v>160</v>
      </c>
      <c r="E125" s="42" t="s">
        <v>59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63</v>
      </c>
      <c r="L125" s="43">
        <v>37.6</v>
      </c>
    </row>
    <row r="126" spans="1:12" ht="15" x14ac:dyDescent="0.2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1.7</v>
      </c>
      <c r="H128" s="43">
        <v>4.3</v>
      </c>
      <c r="I128" s="43">
        <v>6.2</v>
      </c>
      <c r="J128" s="43">
        <v>70.3</v>
      </c>
      <c r="K128" s="44" t="s">
        <v>74</v>
      </c>
      <c r="L128" s="71">
        <v>8.6999999999999993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1.8</v>
      </c>
      <c r="H129" s="43">
        <v>4.3</v>
      </c>
      <c r="I129" s="43">
        <v>10.7</v>
      </c>
      <c r="J129" s="43">
        <v>88.3</v>
      </c>
      <c r="K129" s="44" t="s">
        <v>75</v>
      </c>
      <c r="L129" s="71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11.5</v>
      </c>
      <c r="H130" s="43">
        <v>3.7</v>
      </c>
      <c r="I130" s="43">
        <v>5.5</v>
      </c>
      <c r="J130" s="43">
        <v>101</v>
      </c>
      <c r="K130" s="44" t="s">
        <v>76</v>
      </c>
      <c r="L130" s="71">
        <v>44.9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77</v>
      </c>
      <c r="L131" s="71">
        <v>17</v>
      </c>
    </row>
    <row r="132" spans="1:12" ht="15" x14ac:dyDescent="0.25">
      <c r="A132" s="14"/>
      <c r="B132" s="15"/>
      <c r="C132" s="11"/>
      <c r="D132" s="7" t="s">
        <v>142</v>
      </c>
      <c r="E132" s="42" t="s">
        <v>72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78</v>
      </c>
      <c r="L132" s="71">
        <v>7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46</v>
      </c>
      <c r="L133" s="71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71">
        <v>2</v>
      </c>
    </row>
    <row r="135" spans="1:12" ht="15" x14ac:dyDescent="0.25">
      <c r="A135" s="14"/>
      <c r="B135" s="15"/>
      <c r="C135" s="11"/>
      <c r="D135" s="54" t="s">
        <v>80</v>
      </c>
      <c r="E135" s="42" t="s">
        <v>73</v>
      </c>
      <c r="F135" s="43">
        <v>30</v>
      </c>
      <c r="G135" s="43">
        <v>1.1000000000000001</v>
      </c>
      <c r="H135" s="43">
        <v>2.2000000000000002</v>
      </c>
      <c r="I135" s="43">
        <v>2.9</v>
      </c>
      <c r="J135" s="43">
        <v>35.700000000000003</v>
      </c>
      <c r="K135" s="44" t="s">
        <v>79</v>
      </c>
      <c r="L135" s="71">
        <v>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26.900000000000002</v>
      </c>
      <c r="H137" s="19">
        <f t="shared" si="64"/>
        <v>20.799999999999997</v>
      </c>
      <c r="I137" s="19">
        <f t="shared" si="64"/>
        <v>106.20000000000002</v>
      </c>
      <c r="J137" s="19">
        <f t="shared" si="64"/>
        <v>718.40000000000009</v>
      </c>
      <c r="K137" s="25"/>
      <c r="L137" s="19">
        <f t="shared" ref="L137" si="65">SUM(L128:L136)</f>
        <v>101.1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1350</v>
      </c>
      <c r="G138" s="32">
        <f t="shared" ref="G138" si="66">G127+G137</f>
        <v>49.800000000000004</v>
      </c>
      <c r="H138" s="32">
        <f t="shared" ref="H138" si="67">H127+H137</f>
        <v>38.5</v>
      </c>
      <c r="I138" s="32">
        <f t="shared" ref="I138" si="68">I127+I137</f>
        <v>172.40000000000003</v>
      </c>
      <c r="J138" s="32">
        <f t="shared" ref="J138:L138" si="69">J127+J137</f>
        <v>1235.2</v>
      </c>
      <c r="K138" s="32"/>
      <c r="L138" s="32">
        <f t="shared" si="69"/>
        <v>170.31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83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84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146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5" x14ac:dyDescent="0.2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1.5</v>
      </c>
      <c r="H147" s="43">
        <v>6.1</v>
      </c>
      <c r="I147" s="43">
        <v>6.2</v>
      </c>
      <c r="J147" s="43">
        <v>85.8</v>
      </c>
      <c r="K147" s="44" t="s">
        <v>90</v>
      </c>
      <c r="L147" s="68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91</v>
      </c>
      <c r="L148" s="69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92</v>
      </c>
      <c r="L149" s="71">
        <v>55.3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93</v>
      </c>
      <c r="L150" s="71">
        <v>11.7</v>
      </c>
    </row>
    <row r="151" spans="1:12" ht="15" x14ac:dyDescent="0.25">
      <c r="A151" s="23"/>
      <c r="B151" s="15"/>
      <c r="C151" s="11"/>
      <c r="D151" s="7" t="s">
        <v>142</v>
      </c>
      <c r="E151" s="42" t="s">
        <v>89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94</v>
      </c>
      <c r="L151" s="69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46</v>
      </c>
      <c r="L152" s="69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46</v>
      </c>
      <c r="L153" s="69">
        <v>2.2999999999999998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36.6</v>
      </c>
      <c r="H156" s="19">
        <f t="shared" si="72"/>
        <v>34.699999999999996</v>
      </c>
      <c r="I156" s="19">
        <f t="shared" si="72"/>
        <v>110.00000000000001</v>
      </c>
      <c r="J156" s="19">
        <f t="shared" si="72"/>
        <v>899.29999999999984</v>
      </c>
      <c r="K156" s="25"/>
      <c r="L156" s="19">
        <f t="shared" ref="L156" si="73">SUM(L147:L155)</f>
        <v>101.1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1330</v>
      </c>
      <c r="G157" s="32">
        <f t="shared" ref="G157" si="74">G146+G156</f>
        <v>53.7</v>
      </c>
      <c r="H157" s="32">
        <f t="shared" ref="H157" si="75">H146+H156</f>
        <v>50.499999999999993</v>
      </c>
      <c r="I157" s="32">
        <f t="shared" ref="I157" si="76">I146+I156</f>
        <v>179.9</v>
      </c>
      <c r="J157" s="32">
        <f t="shared" ref="J157:L157" si="77">J146+J156</f>
        <v>1388.9999999999998</v>
      </c>
      <c r="K157" s="32"/>
      <c r="L157" s="32">
        <f t="shared" si="77"/>
        <v>170.31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161</v>
      </c>
      <c r="L158" s="40">
        <v>50.6</v>
      </c>
    </row>
    <row r="159" spans="1:12" ht="15" x14ac:dyDescent="0.25">
      <c r="A159" s="23"/>
      <c r="B159" s="15"/>
      <c r="C159" s="11"/>
      <c r="D159" s="6" t="s">
        <v>26</v>
      </c>
      <c r="E159" s="42" t="s">
        <v>95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97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 x14ac:dyDescent="0.2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 x14ac:dyDescent="0.2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70</v>
      </c>
      <c r="G166" s="43">
        <v>0.9</v>
      </c>
      <c r="H166" s="43">
        <v>3.1</v>
      </c>
      <c r="I166" s="43">
        <v>5.3</v>
      </c>
      <c r="J166" s="43">
        <v>53.3</v>
      </c>
      <c r="K166" s="44" t="s">
        <v>103</v>
      </c>
      <c r="L166" s="68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104</v>
      </c>
      <c r="L167" s="69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12.3</v>
      </c>
      <c r="H168" s="43">
        <v>10.9</v>
      </c>
      <c r="I168" s="43">
        <v>6.1</v>
      </c>
      <c r="J168" s="43">
        <v>172</v>
      </c>
      <c r="K168" s="44" t="s">
        <v>105</v>
      </c>
      <c r="L168" s="69">
        <v>45.3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220</v>
      </c>
      <c r="G169" s="43">
        <v>4.5</v>
      </c>
      <c r="H169" s="43">
        <v>7.8</v>
      </c>
      <c r="I169" s="43">
        <v>29.1</v>
      </c>
      <c r="J169" s="43">
        <v>204.4</v>
      </c>
      <c r="K169" s="44" t="s">
        <v>106</v>
      </c>
      <c r="L169" s="69">
        <v>28.7</v>
      </c>
    </row>
    <row r="170" spans="1:12" ht="15" x14ac:dyDescent="0.25">
      <c r="A170" s="23"/>
      <c r="B170" s="15"/>
      <c r="C170" s="11"/>
      <c r="D170" s="7" t="s">
        <v>142</v>
      </c>
      <c r="E170" s="42" t="s">
        <v>102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107</v>
      </c>
      <c r="L170" s="69">
        <v>5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69">
        <v>2.1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69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29</v>
      </c>
      <c r="H175" s="19">
        <f t="shared" si="80"/>
        <v>27.1</v>
      </c>
      <c r="I175" s="19">
        <f t="shared" si="80"/>
        <v>86.3</v>
      </c>
      <c r="J175" s="19">
        <f t="shared" si="80"/>
        <v>705</v>
      </c>
      <c r="K175" s="25"/>
      <c r="L175" s="19">
        <f t="shared" ref="L175" si="81">SUM(L166:L174)</f>
        <v>101.1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1340</v>
      </c>
      <c r="G176" s="32">
        <f t="shared" ref="G176" si="82">G165+G175</f>
        <v>56.8</v>
      </c>
      <c r="H176" s="32">
        <f t="shared" ref="H176" si="83">H165+H175</f>
        <v>50.9</v>
      </c>
      <c r="I176" s="32">
        <f t="shared" ref="I176" si="84">I165+I175</f>
        <v>141.80000000000001</v>
      </c>
      <c r="J176" s="32">
        <f t="shared" ref="J176:L176" si="85">J165+J175</f>
        <v>1252.8000000000002</v>
      </c>
      <c r="K176" s="32"/>
      <c r="L176" s="32">
        <f t="shared" si="85"/>
        <v>170.31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115</v>
      </c>
      <c r="L177" s="40">
        <v>36.1</v>
      </c>
    </row>
    <row r="178" spans="1:12" ht="15" x14ac:dyDescent="0.25">
      <c r="A178" s="23"/>
      <c r="B178" s="15"/>
      <c r="C178" s="11"/>
      <c r="D178" s="6"/>
      <c r="E178" s="42" t="s">
        <v>109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151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5" x14ac:dyDescent="0.2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0.5</v>
      </c>
      <c r="H185" s="43">
        <v>6.1</v>
      </c>
      <c r="I185" s="43">
        <v>4.3</v>
      </c>
      <c r="J185" s="43">
        <v>74.3</v>
      </c>
      <c r="K185" s="44" t="s">
        <v>61</v>
      </c>
      <c r="L185" s="68">
        <v>6.7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112</v>
      </c>
      <c r="L186" s="69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113</v>
      </c>
      <c r="L187" s="69">
        <v>58.47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62</v>
      </c>
      <c r="L188" s="69">
        <v>9.5</v>
      </c>
    </row>
    <row r="189" spans="1:12" ht="15" x14ac:dyDescent="0.25">
      <c r="A189" s="23"/>
      <c r="B189" s="15"/>
      <c r="C189" s="11"/>
      <c r="D189" s="7" t="s">
        <v>142</v>
      </c>
      <c r="E189" s="42" t="s">
        <v>72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114</v>
      </c>
      <c r="L189" s="69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96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46</v>
      </c>
      <c r="L190" s="69">
        <v>1.43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69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32.799999999999997</v>
      </c>
      <c r="H194" s="19">
        <f t="shared" si="88"/>
        <v>22.299999999999994</v>
      </c>
      <c r="I194" s="19">
        <f t="shared" si="88"/>
        <v>101.19999999999999</v>
      </c>
      <c r="J194" s="19">
        <f t="shared" si="88"/>
        <v>736.4</v>
      </c>
      <c r="K194" s="25"/>
      <c r="L194" s="19">
        <f t="shared" ref="L194" si="89">SUM(L185:L193)</f>
        <v>101.10000000000001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1360</v>
      </c>
      <c r="G195" s="32">
        <f t="shared" ref="G195" si="90">G184+G194</f>
        <v>47.5</v>
      </c>
      <c r="H195" s="32">
        <f t="shared" ref="H195" si="91">H184+H194</f>
        <v>31.199999999999996</v>
      </c>
      <c r="I195" s="32">
        <f t="shared" ref="I195" si="92">I184+I194</f>
        <v>186.39999999999998</v>
      </c>
      <c r="J195" s="32">
        <f t="shared" ref="J195:L195" si="93">J184+J194</f>
        <v>1216.0999999999999</v>
      </c>
      <c r="K195" s="32"/>
      <c r="L195" s="32">
        <f t="shared" si="93"/>
        <v>170.31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55.92</v>
      </c>
      <c r="H196" s="34">
        <f t="shared" si="94"/>
        <v>43.86</v>
      </c>
      <c r="I196" s="34">
        <f t="shared" si="94"/>
        <v>168.01</v>
      </c>
      <c r="J196" s="34">
        <f t="shared" si="94"/>
        <v>1290.1399999999999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170.30999999999997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Веобуч</cp:lastModifiedBy>
  <dcterms:created xsi:type="dcterms:W3CDTF">2022-05-16T14:23:56Z</dcterms:created>
  <dcterms:modified xsi:type="dcterms:W3CDTF">2025-01-09T13:02:18Z</dcterms:modified>
</cp:coreProperties>
</file>